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árok1 (2)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<sst xmlns="http://schemas.openxmlformats.org/spreadsheetml/2006/main" count="36" uniqueCount="29">
  <si>
    <t xml:space="preserve">PRÍLOHA č. 1 - Cenová ponuka / Položkovitý rozpočet na 1 rok</t>
  </si>
  <si>
    <t xml:space="preserve">Názov položky </t>
  </si>
  <si>
    <t xml:space="preserve">Jednotka </t>
  </si>
  <si>
    <t xml:space="preserve">Min</t>
  </si>
  <si>
    <t xml:space="preserve">Max</t>
  </si>
  <si>
    <t xml:space="preserve">Presne</t>
  </si>
  <si>
    <t xml:space="preserve">Počet vývozov/rok</t>
  </si>
  <si>
    <t xml:space="preserve">Cena / Jednotku</t>
  </si>
  <si>
    <t xml:space="preserve">Cena celkom bez DPH</t>
  </si>
  <si>
    <t xml:space="preserve">cena DPH</t>
  </si>
  <si>
    <t xml:space="preserve">Cena celkom s DPH</t>
  </si>
  <si>
    <t xml:space="preserve">Zber, odvoz a zneškodnenie odpadu zo 110 l nádob - 20 03 01</t>
  </si>
  <si>
    <t xml:space="preserve">eur/ ks</t>
  </si>
  <si>
    <t xml:space="preserve">Zber, odvoz a zneškodnenie odpadu z 1100 l nádob - 20 03 01</t>
  </si>
  <si>
    <t xml:space="preserve">Poplatok za zneškodnenie odpadu zo 110 l  a 1100 l nádob</t>
  </si>
  <si>
    <t xml:space="preserve">eur /tona</t>
  </si>
  <si>
    <t xml:space="preserve">Odvoz odpadu z VKK vlekom ( vyprázdnenie, vlastné VKK, na výmenu)</t>
  </si>
  <si>
    <t xml:space="preserve">ks/obrátka</t>
  </si>
  <si>
    <t xml:space="preserve">Zneškodnenie odpadu z cintorina -  20 02 03 z VKK</t>
  </si>
  <si>
    <t xml:space="preserve">eur/ tona</t>
  </si>
  <si>
    <t xml:space="preserve">Poplatok za zneškodnenie odpadu 20 02 03 z VKK</t>
  </si>
  <si>
    <t xml:space="preserve">eur/tona</t>
  </si>
  <si>
    <t xml:space="preserve">Zneškodnenie odpadu 20 03 07 z VKK</t>
  </si>
  <si>
    <t xml:space="preserve">Poplatok za zneškodnenie odpadu 20 03 07 z VKK</t>
  </si>
  <si>
    <t xml:space="preserve">zneškodnenie nebezpečného odpadu</t>
  </si>
  <si>
    <t xml:space="preserve">vyvoz NO dodávkovým vozidlom</t>
  </si>
  <si>
    <t xml:space="preserve">Zneškodnenie odpadu 20 03 08 - drobný stavebný odpad z VKK</t>
  </si>
  <si>
    <t xml:space="preserve">Poplatok za zneškodnenie odpadu 20 03 08  - drobný stavebný odpad z  VKK</t>
  </si>
  <si>
    <t xml:space="preserve">SPOLU ZA PZ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</si>
</sst>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6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CD5B5"/>
      </patternFill>
    </fill>
    <fill>
      <patternFill patternType="solid">
        <fgColor rgb="FFFCD5B5"/>
        <bgColor rgb="FFDDDDDD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H30" activeCellId="0" sqref="H30"/>
    </sheetView>
  </sheetViews>
  <sheetFormatPr defaultRowHeight="15" zeroHeight="false" outlineLevelRow="0" outlineLevelCol="0"/>
  <cols>
    <col collapsed="false" customWidth="true" hidden="false" outlineLevel="0" max="1" min="1" style="1" width="69"/>
    <col collapsed="false" customWidth="true" hidden="false" outlineLevel="0" max="2" min="2" style="1" width="15"/>
    <col collapsed="false" customWidth="true" hidden="false" outlineLevel="0" max="3" min="3" style="1" width="13.86"/>
    <col collapsed="false" customWidth="true" hidden="false" outlineLevel="0" max="4" min="4" style="1" width="7.15"/>
    <col collapsed="false" customWidth="true" hidden="false" outlineLevel="0" max="5" min="5" style="1" width="7.57"/>
    <col collapsed="false" customWidth="true" hidden="false" outlineLevel="0" max="6" min="6" style="1" width="11.57"/>
    <col collapsed="false" customWidth="true" hidden="false" outlineLevel="0" max="7" min="7" style="1" width="10.13"/>
    <col collapsed="false" customWidth="true" hidden="false" outlineLevel="0" max="8" min="8" style="1" width="11.99"/>
    <col collapsed="false" customWidth="true" hidden="false" outlineLevel="0" max="9" min="9" style="1" width="11.14"/>
    <col collapsed="false" customWidth="true" hidden="false" outlineLevel="0" max="10" min="10" style="1" width="10.13"/>
    <col collapsed="false" customWidth="true" hidden="false" outlineLevel="0" max="11" min="11" style="1" width="14.86"/>
    <col collapsed="false" customWidth="true" hidden="false" outlineLevel="0" max="1025" min="12" style="1" width="9.13"/>
  </cols>
  <sheetData>
    <row r="1" customFormat="false" ht="18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15.75" hidden="false" customHeight="false" outlineLevel="0" collapsed="false">
      <c r="G2" s="3"/>
    </row>
    <row r="3" s="11" customFormat="true" ht="45.75" hidden="false" customHeight="false" outlineLevel="0" collapsed="false">
      <c r="A3" s="4" t="s">
        <v>1</v>
      </c>
      <c r="B3" s="5" t="s">
        <v>2</v>
      </c>
      <c r="C3" s="6" t="s">
        <v>3</v>
      </c>
      <c r="D3" s="6" t="s">
        <v>4</v>
      </c>
      <c r="E3" s="7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10" t="s">
        <v>10</v>
      </c>
    </row>
    <row r="4" customFormat="false" ht="15" hidden="false" customHeight="false" outlineLevel="0" collapsed="false">
      <c r="A4" s="12" t="s">
        <v>11</v>
      </c>
      <c r="B4" s="13" t="s">
        <v>12</v>
      </c>
      <c r="C4" s="14" t="n">
        <v>220</v>
      </c>
      <c r="D4" s="14" t="n">
        <v>250</v>
      </c>
      <c r="E4" s="15" t="n">
        <v>220</v>
      </c>
      <c r="F4" s="14" t="n">
        <v>26</v>
      </c>
      <c r="G4" s="14"/>
      <c r="H4" s="16" t="n">
        <f aca="false">G4*F4*E4</f>
        <v>0</v>
      </c>
      <c r="I4" s="16" t="n">
        <f aca="false">H4*0.2</f>
        <v>0</v>
      </c>
      <c r="J4" s="17" t="n">
        <f aca="false">H4*1.2</f>
        <v>0</v>
      </c>
    </row>
    <row r="5" customFormat="false" ht="15" hidden="false" customHeight="false" outlineLevel="0" collapsed="false">
      <c r="A5" s="18" t="s">
        <v>13</v>
      </c>
      <c r="B5" s="19" t="s">
        <v>12</v>
      </c>
      <c r="C5" s="20" t="n">
        <v>7</v>
      </c>
      <c r="D5" s="20" t="n">
        <v>9</v>
      </c>
      <c r="E5" s="21" t="n">
        <v>7</v>
      </c>
      <c r="F5" s="20" t="n">
        <v>26</v>
      </c>
      <c r="G5" s="20"/>
      <c r="H5" s="16" t="n">
        <f aca="false">G5*F5*E5</f>
        <v>0</v>
      </c>
      <c r="I5" s="16" t="n">
        <f aca="false">H5*0.2</f>
        <v>0</v>
      </c>
      <c r="J5" s="17" t="n">
        <f aca="false">H5*1.2</f>
        <v>0</v>
      </c>
    </row>
    <row r="6" customFormat="false" ht="15" hidden="false" customHeight="false" outlineLevel="0" collapsed="false">
      <c r="A6" s="18" t="s">
        <v>14</v>
      </c>
      <c r="B6" s="19" t="s">
        <v>15</v>
      </c>
      <c r="C6" s="20"/>
      <c r="D6" s="20"/>
      <c r="E6" s="21"/>
      <c r="F6" s="20"/>
      <c r="G6" s="20"/>
      <c r="H6" s="16" t="n">
        <f aca="false">G6*F6*E6</f>
        <v>0</v>
      </c>
      <c r="I6" s="16" t="n">
        <f aca="false">H6*0.2</f>
        <v>0</v>
      </c>
      <c r="J6" s="17" t="n">
        <f aca="false">H6*1.2</f>
        <v>0</v>
      </c>
    </row>
    <row r="7" customFormat="false" ht="15" hidden="false" customHeight="false" outlineLevel="0" collapsed="false">
      <c r="A7" s="18" t="s">
        <v>16</v>
      </c>
      <c r="B7" s="22" t="s">
        <v>17</v>
      </c>
      <c r="C7" s="20" t="n">
        <v>12</v>
      </c>
      <c r="D7" s="20"/>
      <c r="E7" s="21"/>
      <c r="F7" s="20" t="n">
        <v>12</v>
      </c>
      <c r="G7" s="20"/>
      <c r="H7" s="16" t="n">
        <f aca="false">(G7*F7)*2</f>
        <v>0</v>
      </c>
      <c r="I7" s="16" t="n">
        <f aca="false">H7*0.2</f>
        <v>0</v>
      </c>
      <c r="J7" s="17" t="n">
        <f aca="false">H7*1.2</f>
        <v>0</v>
      </c>
    </row>
    <row r="8" customFormat="false" ht="15" hidden="false" customHeight="false" outlineLevel="0" collapsed="false">
      <c r="A8" s="18" t="s">
        <v>18</v>
      </c>
      <c r="B8" s="22" t="s">
        <v>19</v>
      </c>
      <c r="C8" s="20"/>
      <c r="D8" s="20"/>
      <c r="E8" s="21" t="n">
        <v>3.5</v>
      </c>
      <c r="F8" s="20"/>
      <c r="G8" s="20"/>
      <c r="H8" s="16" t="n">
        <f aca="false">G8*F8*E8</f>
        <v>0</v>
      </c>
      <c r="I8" s="16" t="n">
        <f aca="false">H8*0.2</f>
        <v>0</v>
      </c>
      <c r="J8" s="17" t="n">
        <f aca="false">H8*1.2</f>
        <v>0</v>
      </c>
    </row>
    <row r="9" customFormat="false" ht="15" hidden="false" customHeight="false" outlineLevel="0" collapsed="false">
      <c r="A9" s="18" t="s">
        <v>20</v>
      </c>
      <c r="B9" s="22" t="s">
        <v>21</v>
      </c>
      <c r="C9" s="20"/>
      <c r="D9" s="20"/>
      <c r="E9" s="21"/>
      <c r="F9" s="20"/>
      <c r="G9" s="20"/>
      <c r="H9" s="16" t="n">
        <f aca="false">G9*F9*E9</f>
        <v>0</v>
      </c>
      <c r="I9" s="16" t="n">
        <f aca="false">H9*0.2</f>
        <v>0</v>
      </c>
      <c r="J9" s="17" t="n">
        <f aca="false">H9*1.2</f>
        <v>0</v>
      </c>
    </row>
    <row r="10" customFormat="false" ht="15" hidden="false" customHeight="false" outlineLevel="0" collapsed="false">
      <c r="A10" s="18" t="s">
        <v>22</v>
      </c>
      <c r="B10" s="19" t="s">
        <v>15</v>
      </c>
      <c r="C10" s="20"/>
      <c r="D10" s="20"/>
      <c r="E10" s="21" t="n">
        <v>7.68</v>
      </c>
      <c r="F10" s="20"/>
      <c r="G10" s="20"/>
      <c r="H10" s="16" t="n">
        <f aca="false">G10*E10</f>
        <v>0</v>
      </c>
      <c r="I10" s="16" t="n">
        <f aca="false">H10*0.2</f>
        <v>0</v>
      </c>
      <c r="J10" s="17" t="n">
        <f aca="false">H10*1.2</f>
        <v>0</v>
      </c>
    </row>
    <row r="11" customFormat="false" ht="15" hidden="false" customHeight="false" outlineLevel="0" collapsed="false">
      <c r="A11" s="18" t="s">
        <v>23</v>
      </c>
      <c r="B11" s="19" t="s">
        <v>15</v>
      </c>
      <c r="C11" s="20"/>
      <c r="D11" s="20"/>
      <c r="E11" s="21"/>
      <c r="F11" s="20"/>
      <c r="G11" s="20"/>
      <c r="H11" s="16" t="n">
        <f aca="false">G11*F11*E11</f>
        <v>0</v>
      </c>
      <c r="I11" s="16" t="n">
        <f aca="false">H11*0.2</f>
        <v>0</v>
      </c>
      <c r="J11" s="17" t="n">
        <f aca="false">H11*1.2</f>
        <v>0</v>
      </c>
    </row>
    <row r="12" customFormat="false" ht="15" hidden="false" customHeight="false" outlineLevel="0" collapsed="false">
      <c r="A12" s="23" t="s">
        <v>24</v>
      </c>
      <c r="B12" s="20" t="s">
        <v>15</v>
      </c>
      <c r="C12" s="20" t="n">
        <v>0.2</v>
      </c>
      <c r="D12" s="20" t="n">
        <v>0.5</v>
      </c>
      <c r="E12" s="21" t="n">
        <v>0.5</v>
      </c>
      <c r="F12" s="20" t="n">
        <v>1</v>
      </c>
      <c r="G12" s="20"/>
      <c r="H12" s="24" t="n">
        <f aca="false">G12*F12*E12</f>
        <v>0</v>
      </c>
      <c r="I12" s="24" t="n">
        <f aca="false">H12*0.2</f>
        <v>0</v>
      </c>
      <c r="J12" s="25" t="n">
        <f aca="false">H12*1.2</f>
        <v>0</v>
      </c>
    </row>
    <row r="13" customFormat="false" ht="15" hidden="false" customHeight="false" outlineLevel="0" collapsed="false">
      <c r="A13" s="23" t="s">
        <v>25</v>
      </c>
      <c r="B13" s="20" t="s">
        <v>17</v>
      </c>
      <c r="C13" s="20"/>
      <c r="D13" s="20"/>
      <c r="E13" s="21" t="n">
        <v>1</v>
      </c>
      <c r="F13" s="20" t="n">
        <v>1</v>
      </c>
      <c r="G13" s="20"/>
      <c r="H13" s="24" t="n">
        <f aca="false">G13*F13*E13</f>
        <v>0</v>
      </c>
      <c r="I13" s="24" t="n">
        <f aca="false">H13*0.2</f>
        <v>0</v>
      </c>
      <c r="J13" s="25" t="n">
        <f aca="false">H13*1.2</f>
        <v>0</v>
      </c>
    </row>
    <row r="14" customFormat="false" ht="15" hidden="false" customHeight="false" outlineLevel="0" collapsed="false">
      <c r="A14" s="23" t="s">
        <v>26</v>
      </c>
      <c r="B14" s="20" t="s">
        <v>15</v>
      </c>
      <c r="C14" s="20"/>
      <c r="D14" s="20"/>
      <c r="E14" s="21" t="n">
        <v>1</v>
      </c>
      <c r="F14" s="20"/>
      <c r="G14" s="20"/>
      <c r="H14" s="24" t="n">
        <f aca="false">G14*E14</f>
        <v>0</v>
      </c>
      <c r="I14" s="24" t="n">
        <f aca="false">H14*0.2</f>
        <v>0</v>
      </c>
      <c r="J14" s="25" t="n">
        <f aca="false">H14*1.2</f>
        <v>0</v>
      </c>
    </row>
    <row r="15" customFormat="false" ht="15.75" hidden="false" customHeight="false" outlineLevel="0" collapsed="false">
      <c r="A15" s="26" t="s">
        <v>27</v>
      </c>
      <c r="B15" s="27" t="s">
        <v>15</v>
      </c>
      <c r="C15" s="27"/>
      <c r="D15" s="27"/>
      <c r="E15" s="28"/>
      <c r="F15" s="27"/>
      <c r="G15" s="27"/>
      <c r="H15" s="24" t="n">
        <f aca="false">G15*E15*F15</f>
        <v>0</v>
      </c>
      <c r="I15" s="24" t="n">
        <f aca="false">H15*0.2</f>
        <v>0</v>
      </c>
      <c r="J15" s="25" t="n">
        <f aca="false">H15*1.2</f>
        <v>0</v>
      </c>
    </row>
    <row r="16" customFormat="false" ht="15.75" hidden="false" customHeight="false" outlineLevel="0" collapsed="false">
      <c r="A16" s="29" t="s">
        <v>28</v>
      </c>
      <c r="H16" s="30" t="n">
        <f aca="false">SUM(H4:H15)</f>
        <v>0</v>
      </c>
      <c r="I16" s="31" t="n">
        <f aca="false">H16/100*20</f>
        <v>0</v>
      </c>
      <c r="J16" s="32" t="n">
        <f aca="false">I16+H16</f>
        <v>0</v>
      </c>
    </row>
    <row r="19" customFormat="false" ht="13.8" hidden="false" customHeight="false" outlineLevel="0" collapsed="false"/>
  </sheetData>
  <mergeCells count="1">
    <mergeCell ref="A1:I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53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LibreOffice/6.0.2.1$Windows_X86_64 LibreOffice_project/f7f06a8f319e4b62f9bc5095aa112a65d2f3ac89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2017-08-28T06:59:34Z</dcterms:created>
  <dc:creator>pc04</dc:creator>
  <dc:description/>
  <dc:language>sk-SK</dc:language>
  <cp:lastModifiedBy/>
  <cp:lastPrinted>2018-07-16T09:45:12Z</cp:lastPrinted>
  <dcterms:modified xsi:type="dcterms:W3CDTF">2018-07-16T09:35:22Z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